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D-M1.營業狀況表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<sst xmlns="http://schemas.openxmlformats.org/spreadsheetml/2006/main" count="55" uniqueCount="32">
  <si>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營業狀況表</t>
  </si>
  <si>
    <t>日期</t>
  </si>
  <si>
    <t>林口館(65間)</t>
  </si>
  <si>
    <t>總營收</t>
  </si>
  <si>
    <t>客層</t>
  </si>
  <si>
    <t>營收類別</t>
  </si>
  <si>
    <t>營業額</t>
  </si>
  <si>
    <t>住(含)</t>
  </si>
  <si>
    <t>休(含)</t>
  </si>
  <si>
    <t>散客</t>
  </si>
  <si>
    <t>客服</t>
  </si>
  <si>
    <t>旅行社</t>
  </si>
  <si>
    <t>網路</t>
  </si>
  <si>
    <t>特廠</t>
  </si>
  <si>
    <t>其他</t>
  </si>
  <si>
    <t>住宿收入</t>
  </si>
  <si>
    <t>休息收入</t>
  </si>
  <si>
    <t>情趣收入</t>
  </si>
  <si>
    <t>宵夜收入</t>
  </si>
  <si>
    <t>點心收入</t>
  </si>
  <si>
    <t>辦卡收入</t>
  </si>
  <si>
    <t>人頭收入</t>
  </si>
  <si>
    <t>一</t>
  </si>
  <si>
    <t>二</t>
  </si>
  <si>
    <t>三</t>
  </si>
  <si>
    <t>四</t>
  </si>
  <si>
    <t>五</t>
  </si>
  <si>
    <t>六</t>
  </si>
  <si>
    <t>日</t>
  </si>
  <si>
    <t>102年1月份</t>
  </si>
  <si>
    <t>三</t>
  </si>
  <si>
    <t>四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</si>
</sst>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_-;\-* #,##0_-;_-* &quot;-&quot;??_-;_-@_-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"/>
      <color indexed="11"/>
      <name val="Tahoma"/>
      <family val="2"/>
    </font>
    <font>
      <b/>
      <sz val="28"/>
      <name val="微軟正黑體"/>
      <family val="2"/>
    </font>
    <font>
      <sz val="12"/>
      <name val="微軟正黑體"/>
      <family val="2"/>
    </font>
    <font>
      <b/>
      <u val="single"/>
      <sz val="20"/>
      <name val="微軟正黑體"/>
      <family val="2"/>
    </font>
    <font>
      <b/>
      <sz val="12"/>
      <name val="超研澤中圓"/>
      <family val="3"/>
    </font>
    <font>
      <sz val="12"/>
      <name val="新細明體"/>
      <family val="1"/>
    </font>
    <font>
      <sz val="12"/>
      <name val="超研澤中圓"/>
      <family val="3"/>
    </font>
    <font>
      <sz val="12"/>
      <color indexed="10"/>
      <name val="超研澤中圓"/>
      <family val="3"/>
    </font>
    <font>
      <sz val="12"/>
      <color indexed="14"/>
      <name val="新細明體"/>
      <family val="1"/>
    </font>
    <font>
      <b/>
      <sz val="12"/>
      <color indexed="14"/>
      <name val="超研澤中圓"/>
      <family val="3"/>
    </font>
    <font>
      <b/>
      <sz val="12"/>
      <color indexed="1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FF"/>
      <name val="新細明體"/>
      <family val="1"/>
    </font>
    <font>
      <b/>
      <sz val="12"/>
      <color rgb="FFFF00FF"/>
      <name val="超研澤中圓"/>
      <family val="3"/>
    </font>
    <font>
      <b/>
      <sz val="12"/>
      <color rgb="FFFF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" fillId="0" borderId="0" xfId="33" applyFont="1" applyFill="1" applyBorder="1" applyAlignment="1">
      <alignment vertical="center" wrapText="1"/>
    </xf>
    <xf numFmtId="0" fontId="5" fillId="0" borderId="0" xfId="33" applyFont="1" applyFill="1" applyAlignment="1">
      <alignment/>
    </xf>
    <xf numFmtId="0" fontId="6" fillId="0" borderId="10" xfId="33" applyFont="1" applyFill="1" applyBorder="1" applyAlignment="1">
      <alignment vertical="center" wrapText="1"/>
    </xf>
    <xf numFmtId="0" fontId="5" fillId="0" borderId="0" xfId="33" applyFont="1" applyFill="1" applyAlignment="1">
      <alignment vertical="center"/>
    </xf>
    <xf numFmtId="0" fontId="46" fillId="0" borderId="0" xfId="34" applyFont="1" applyFill="1" applyAlignment="1">
      <alignment/>
      <protection/>
    </xf>
    <xf numFmtId="41" fontId="2" fillId="4" borderId="11" xfId="33" applyNumberFormat="1" applyFont="1" applyFill="1" applyBorder="1" applyAlignment="1">
      <alignment horizontal="center" shrinkToFit="1"/>
    </xf>
    <xf numFmtId="0" fontId="8" fillId="2" borderId="11" xfId="33" applyFont="1" applyFill="1" applyBorder="1" applyAlignment="1">
      <alignment horizontal="center" vertical="center"/>
    </xf>
    <xf numFmtId="0" fontId="0" fillId="7" borderId="11" xfId="34" applyFill="1" applyBorder="1" applyAlignment="1">
      <alignment horizontal="center" vertical="center"/>
      <protection/>
    </xf>
    <xf numFmtId="0" fontId="0" fillId="0" borderId="0" xfId="34" applyFill="1" applyAlignment="1">
      <alignment shrinkToFit="1"/>
      <protection/>
    </xf>
    <xf numFmtId="176" fontId="9" fillId="0" borderId="11" xfId="33" applyNumberFormat="1" applyFont="1" applyFill="1" applyBorder="1" applyAlignment="1">
      <alignment horizontal="center" vertical="center" shrinkToFit="1"/>
    </xf>
    <xf numFmtId="176" fontId="10" fillId="0" borderId="11" xfId="33" applyNumberFormat="1" applyFont="1" applyFill="1" applyBorder="1" applyAlignment="1">
      <alignment horizontal="center" vertical="center" shrinkToFit="1"/>
    </xf>
    <xf numFmtId="0" fontId="0" fillId="0" borderId="0" xfId="34" applyFill="1" applyAlignment="1">
      <alignment/>
      <protection/>
    </xf>
    <xf numFmtId="0" fontId="8" fillId="0" borderId="0" xfId="33" applyFont="1" applyFill="1" applyBorder="1" applyAlignment="1">
      <alignment/>
    </xf>
    <xf numFmtId="41" fontId="8" fillId="0" borderId="0" xfId="33" applyNumberFormat="1" applyFont="1" applyFill="1" applyBorder="1" applyAlignment="1">
      <alignment shrinkToFit="1"/>
    </xf>
    <xf numFmtId="0" fontId="0" fillId="0" borderId="0" xfId="34" applyFill="1" applyBorder="1" applyAlignment="1">
      <alignment/>
      <protection/>
    </xf>
    <xf numFmtId="0" fontId="8" fillId="0" borderId="0" xfId="33" applyFont="1" applyFill="1" applyAlignment="1">
      <alignment/>
    </xf>
    <xf numFmtId="41" fontId="8" fillId="0" borderId="0" xfId="33" applyNumberFormat="1" applyFont="1" applyFill="1" applyAlignment="1">
      <alignment shrinkToFit="1"/>
    </xf>
    <xf numFmtId="41" fontId="0" fillId="0" borderId="0" xfId="34" applyNumberFormat="1" applyFill="1" applyAlignment="1">
      <alignment shrinkToFit="1"/>
      <protection/>
    </xf>
    <xf numFmtId="177" fontId="9" fillId="4" borderId="11" xfId="36" applyNumberFormat="1" applyFont="1" applyFill="1" applyBorder="1" applyAlignment="1">
      <alignment horizontal="center" shrinkToFit="1"/>
    </xf>
    <xf numFmtId="177" fontId="10" fillId="2" borderId="11" xfId="36" applyNumberFormat="1" applyFont="1" applyFill="1" applyBorder="1" applyAlignment="1">
      <alignment horizontal="center" vertical="center" shrinkToFit="1"/>
    </xf>
    <xf numFmtId="177" fontId="0" fillId="7" borderId="11" xfId="36" applyNumberFormat="1" applyFont="1" applyFill="1" applyBorder="1" applyAlignment="1">
      <alignment/>
    </xf>
    <xf numFmtId="177" fontId="9" fillId="2" borderId="11" xfId="36" applyNumberFormat="1" applyFont="1" applyFill="1" applyBorder="1" applyAlignment="1">
      <alignment horizontal="center" vertical="center" shrinkToFit="1"/>
    </xf>
    <xf numFmtId="0" fontId="4" fillId="0" borderId="0" xfId="33" applyFont="1" applyFill="1" applyBorder="1" applyAlignment="1">
      <alignment horizontal="center" vertical="center" wrapText="1"/>
    </xf>
    <xf numFmtId="0" fontId="6" fillId="0" borderId="10" xfId="33" applyFont="1" applyFill="1" applyBorder="1" applyAlignment="1">
      <alignment horizontal="center" vertical="center" wrapText="1"/>
    </xf>
    <xf numFmtId="0" fontId="7" fillId="0" borderId="11" xfId="33" applyFont="1" applyFill="1" applyBorder="1" applyAlignment="1">
      <alignment horizontal="center" vertical="center"/>
    </xf>
    <xf numFmtId="0" fontId="8" fillId="0" borderId="11" xfId="33" applyFont="1" applyFill="1" applyBorder="1" applyAlignment="1">
      <alignment horizontal="center" vertical="center"/>
    </xf>
    <xf numFmtId="0" fontId="47" fillId="0" borderId="11" xfId="33" applyFont="1" applyFill="1" applyBorder="1" applyAlignment="1">
      <alignment horizontal="center"/>
    </xf>
    <xf numFmtId="0" fontId="47" fillId="4" borderId="11" xfId="33" applyFont="1" applyFill="1" applyBorder="1" applyAlignment="1">
      <alignment horizontal="center"/>
    </xf>
    <xf numFmtId="0" fontId="47" fillId="2" borderId="11" xfId="33" applyFont="1" applyFill="1" applyBorder="1" applyAlignment="1">
      <alignment horizontal="center"/>
    </xf>
    <xf numFmtId="0" fontId="48" fillId="7" borderId="11" xfId="34" applyFont="1" applyFill="1" applyBorder="1" applyAlignment="1">
      <alignment horizont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3" xfId="37"/>
    <cellStyle name="Comma [0]" xfId="38"/>
    <cellStyle name="千分位[0] 2" xfId="39"/>
    <cellStyle name="中等" xfId="40"/>
    <cellStyle name="合計" xfId="41"/>
    <cellStyle name="好" xfId="42"/>
    <cellStyle name="Percent" xfId="43"/>
    <cellStyle name="百分比 2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5.75"/>
  <cols>
    <col min="1" max="1" width="19.125" style="12" customWidth="1"/>
    <col min="2" max="2" width="11.625" style="12" bestFit="1" customWidth="1"/>
    <col min="3" max="3" width="12.75390625" style="12" bestFit="1" customWidth="1"/>
    <col min="4" max="5" width="10.625" style="12" customWidth="1"/>
    <col min="6" max="8" width="14.625" style="12" bestFit="1" customWidth="1"/>
    <col min="9" max="9" width="12.125" style="18" bestFit="1" customWidth="1"/>
    <col min="10" max="11" width="10.125" style="18" customWidth="1"/>
    <col min="12" max="13" width="11.625" style="12" customWidth="1"/>
    <col min="14" max="14" width="9.75390625" style="12" customWidth="1"/>
    <col min="15" max="17" width="9.75390625" style="12" bestFit="1" customWidth="1"/>
    <col min="18" max="19" width="10.875" style="12" bestFit="1" customWidth="1"/>
    <col min="20" max="16384" width="9.00390625" style="12" customWidth="1"/>
  </cols>
  <sheetData>
    <row r="1" spans="1:19" s="2" customFormat="1" ht="56.25" customHeight="1">
      <c r="A1" s="1"/>
      <c r="B1" s="1"/>
      <c r="C1" s="23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4" customFormat="1" ht="31.5" customHeight="1">
      <c r="A2" s="3"/>
      <c r="B2" s="3"/>
      <c r="C2" s="24" t="s">
        <v>29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5" customFormat="1" ht="25.5" customHeight="1">
      <c r="A3" s="25" t="s">
        <v>1</v>
      </c>
      <c r="B3" s="26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5" customFormat="1" ht="19.5" customHeight="1">
      <c r="A4" s="25"/>
      <c r="B4" s="26"/>
      <c r="C4" s="28" t="s">
        <v>3</v>
      </c>
      <c r="D4" s="28"/>
      <c r="E4" s="28"/>
      <c r="F4" s="29" t="s">
        <v>4</v>
      </c>
      <c r="G4" s="29"/>
      <c r="H4" s="29"/>
      <c r="I4" s="29"/>
      <c r="J4" s="29"/>
      <c r="K4" s="29"/>
      <c r="L4" s="30" t="s">
        <v>5</v>
      </c>
      <c r="M4" s="30"/>
      <c r="N4" s="30"/>
      <c r="O4" s="30"/>
      <c r="P4" s="30"/>
      <c r="Q4" s="30"/>
      <c r="R4" s="30"/>
      <c r="S4" s="30"/>
    </row>
    <row r="5" spans="1:19" s="9" customFormat="1" ht="24" customHeight="1">
      <c r="A5" s="26"/>
      <c r="B5" s="26"/>
      <c r="C5" s="6" t="s">
        <v>6</v>
      </c>
      <c r="D5" s="6" t="s">
        <v>7</v>
      </c>
      <c r="E5" s="6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8" t="s">
        <v>14</v>
      </c>
    </row>
    <row r="6" spans="1:19" ht="19.5" customHeight="1">
      <c r="A6" s="10">
        <v>41275</v>
      </c>
      <c r="B6" s="11" t="s">
        <v>23</v>
      </c>
      <c r="C6" s="19">
        <v>93690</v>
      </c>
      <c r="D6" s="19">
        <v>9</v>
      </c>
      <c r="E6" s="19">
        <v>56</v>
      </c>
      <c r="F6" s="20">
        <f>C6-SUM(G6:K6)</f>
        <v>76730</v>
      </c>
      <c r="G6" s="20">
        <v>3060</v>
      </c>
      <c r="H6" s="20">
        <v>0</v>
      </c>
      <c r="I6" s="20">
        <v>0</v>
      </c>
      <c r="J6" s="20">
        <v>0</v>
      </c>
      <c r="K6" s="20">
        <v>13900</v>
      </c>
      <c r="L6" s="21">
        <v>30520</v>
      </c>
      <c r="M6" s="21">
        <v>62070</v>
      </c>
      <c r="N6" s="21">
        <v>0</v>
      </c>
      <c r="O6" s="21">
        <v>0</v>
      </c>
      <c r="P6" s="21">
        <v>0</v>
      </c>
      <c r="Q6" s="21">
        <v>400</v>
      </c>
      <c r="R6" s="21">
        <v>700</v>
      </c>
      <c r="S6" s="21">
        <v>1100</v>
      </c>
    </row>
    <row r="7" spans="1:19" ht="19.5" customHeight="1">
      <c r="A7" s="10">
        <v>41276</v>
      </c>
      <c r="B7" s="10" t="s">
        <v>24</v>
      </c>
      <c r="C7" s="19">
        <v>59993</v>
      </c>
      <c r="D7" s="19">
        <v>7</v>
      </c>
      <c r="E7" s="19">
        <v>38</v>
      </c>
      <c r="F7" s="20">
        <f aca="true" t="shared" si="0" ref="F7:F36">C7-SUM(G7:K7)</f>
        <v>59993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1">
        <v>16980</v>
      </c>
      <c r="M7" s="21">
        <v>41913</v>
      </c>
      <c r="N7" s="21">
        <v>0</v>
      </c>
      <c r="O7" s="21">
        <v>120</v>
      </c>
      <c r="P7" s="21">
        <v>480</v>
      </c>
      <c r="Q7" s="21">
        <v>500</v>
      </c>
      <c r="R7" s="21">
        <v>0</v>
      </c>
      <c r="S7" s="21">
        <v>500</v>
      </c>
    </row>
    <row r="8" spans="1:19" ht="19.5" customHeight="1">
      <c r="A8" s="10">
        <v>41277</v>
      </c>
      <c r="B8" s="10" t="s">
        <v>25</v>
      </c>
      <c r="C8" s="19">
        <v>125621</v>
      </c>
      <c r="D8" s="19">
        <v>31</v>
      </c>
      <c r="E8" s="19">
        <v>44</v>
      </c>
      <c r="F8" s="20">
        <f t="shared" si="0"/>
        <v>94956</v>
      </c>
      <c r="G8" s="22">
        <v>4265</v>
      </c>
      <c r="H8" s="22">
        <v>23400</v>
      </c>
      <c r="I8" s="22">
        <v>0</v>
      </c>
      <c r="J8" s="22">
        <v>0</v>
      </c>
      <c r="K8" s="22">
        <v>3000</v>
      </c>
      <c r="L8" s="21">
        <v>67085</v>
      </c>
      <c r="M8" s="21">
        <v>55331</v>
      </c>
      <c r="N8" s="21">
        <v>0</v>
      </c>
      <c r="O8" s="21">
        <v>480</v>
      </c>
      <c r="P8" s="21">
        <v>480</v>
      </c>
      <c r="Q8" s="21">
        <v>200</v>
      </c>
      <c r="R8" s="21">
        <v>2000</v>
      </c>
      <c r="S8" s="21">
        <v>2245</v>
      </c>
    </row>
    <row r="9" spans="1:19" ht="19.5" customHeight="1">
      <c r="A9" s="10">
        <v>41278</v>
      </c>
      <c r="B9" s="10" t="s">
        <v>26</v>
      </c>
      <c r="C9" s="19">
        <v>139943</v>
      </c>
      <c r="D9" s="19">
        <v>27</v>
      </c>
      <c r="E9" s="19">
        <v>53</v>
      </c>
      <c r="F9" s="20">
        <f t="shared" si="0"/>
        <v>110516</v>
      </c>
      <c r="G9" s="22">
        <v>19847</v>
      </c>
      <c r="H9" s="22">
        <v>0</v>
      </c>
      <c r="I9" s="22">
        <v>6380</v>
      </c>
      <c r="J9" s="22">
        <v>0</v>
      </c>
      <c r="K9" s="22">
        <v>3200</v>
      </c>
      <c r="L9" s="21">
        <v>76477</v>
      </c>
      <c r="M9" s="21">
        <v>62546</v>
      </c>
      <c r="N9" s="21">
        <v>0</v>
      </c>
      <c r="O9" s="21">
        <v>120</v>
      </c>
      <c r="P9" s="21">
        <v>0</v>
      </c>
      <c r="Q9" s="21">
        <v>400</v>
      </c>
      <c r="R9" s="21">
        <v>400</v>
      </c>
      <c r="S9" s="21">
        <v>800</v>
      </c>
    </row>
    <row r="10" spans="1:19" ht="19.5" customHeight="1">
      <c r="A10" s="10">
        <v>41279</v>
      </c>
      <c r="B10" s="10" t="s">
        <v>27</v>
      </c>
      <c r="C10" s="19">
        <v>89009</v>
      </c>
      <c r="D10" s="19">
        <v>11</v>
      </c>
      <c r="E10" s="19">
        <v>40</v>
      </c>
      <c r="F10" s="20">
        <f t="shared" si="0"/>
        <v>84939</v>
      </c>
      <c r="G10" s="22">
        <v>4070</v>
      </c>
      <c r="H10" s="22">
        <v>0</v>
      </c>
      <c r="I10" s="22">
        <v>0</v>
      </c>
      <c r="J10" s="22">
        <v>0</v>
      </c>
      <c r="K10" s="22">
        <v>0</v>
      </c>
      <c r="L10" s="21">
        <v>39940</v>
      </c>
      <c r="M10" s="21">
        <v>46519</v>
      </c>
      <c r="N10" s="21">
        <v>1900</v>
      </c>
      <c r="O10" s="21">
        <v>100</v>
      </c>
      <c r="P10" s="21">
        <v>0</v>
      </c>
      <c r="Q10" s="21">
        <v>550</v>
      </c>
      <c r="R10" s="21">
        <v>0</v>
      </c>
      <c r="S10" s="21">
        <v>550</v>
      </c>
    </row>
    <row r="11" spans="1:19" ht="19.5" customHeight="1">
      <c r="A11" s="10">
        <v>41280</v>
      </c>
      <c r="B11" s="11" t="s">
        <v>28</v>
      </c>
      <c r="C11" s="19">
        <v>91361</v>
      </c>
      <c r="D11" s="19">
        <v>15</v>
      </c>
      <c r="E11" s="19">
        <v>40</v>
      </c>
      <c r="F11" s="20">
        <f t="shared" si="0"/>
        <v>65761</v>
      </c>
      <c r="G11" s="22">
        <v>2720</v>
      </c>
      <c r="H11" s="22">
        <v>16200</v>
      </c>
      <c r="I11" s="22">
        <v>0</v>
      </c>
      <c r="J11" s="22">
        <v>0</v>
      </c>
      <c r="K11" s="22">
        <v>6680</v>
      </c>
      <c r="L11" s="21">
        <v>37250</v>
      </c>
      <c r="M11" s="21">
        <v>52111</v>
      </c>
      <c r="N11" s="21">
        <v>0</v>
      </c>
      <c r="O11" s="21">
        <v>500</v>
      </c>
      <c r="P11" s="21">
        <v>0</v>
      </c>
      <c r="Q11" s="21">
        <v>0</v>
      </c>
      <c r="R11" s="21">
        <v>1000</v>
      </c>
      <c r="S11" s="21">
        <v>1500</v>
      </c>
    </row>
    <row r="12" spans="1:19" ht="19.5" customHeight="1">
      <c r="A12" s="10">
        <v>41281</v>
      </c>
      <c r="B12" s="11" t="s">
        <v>22</v>
      </c>
      <c r="C12" s="19">
        <v>98006</v>
      </c>
      <c r="D12" s="19">
        <v>18</v>
      </c>
      <c r="E12" s="19">
        <v>43</v>
      </c>
      <c r="F12" s="20">
        <f t="shared" si="0"/>
        <v>82596</v>
      </c>
      <c r="G12" s="20">
        <v>6410</v>
      </c>
      <c r="H12" s="20">
        <v>9000</v>
      </c>
      <c r="I12" s="20">
        <v>0</v>
      </c>
      <c r="J12" s="20">
        <v>0</v>
      </c>
      <c r="K12" s="20">
        <v>0</v>
      </c>
      <c r="L12" s="21">
        <v>46053</v>
      </c>
      <c r="M12" s="21">
        <v>49698</v>
      </c>
      <c r="N12" s="21">
        <v>0</v>
      </c>
      <c r="O12" s="21">
        <v>400</v>
      </c>
      <c r="P12" s="21">
        <v>720</v>
      </c>
      <c r="Q12" s="21">
        <v>500</v>
      </c>
      <c r="R12" s="21">
        <v>600</v>
      </c>
      <c r="S12" s="21">
        <v>1135</v>
      </c>
    </row>
    <row r="13" spans="1:19" ht="19.5" customHeight="1">
      <c r="A13" s="10">
        <v>41282</v>
      </c>
      <c r="B13" s="11" t="s">
        <v>23</v>
      </c>
      <c r="C13" s="19">
        <v>83740</v>
      </c>
      <c r="D13" s="19">
        <v>11</v>
      </c>
      <c r="E13" s="19">
        <v>32</v>
      </c>
      <c r="F13" s="20">
        <f t="shared" si="0"/>
        <v>78380</v>
      </c>
      <c r="G13" s="20">
        <v>3580</v>
      </c>
      <c r="H13" s="20">
        <v>0</v>
      </c>
      <c r="I13" s="20">
        <v>0</v>
      </c>
      <c r="J13" s="20">
        <v>0</v>
      </c>
      <c r="K13" s="20">
        <v>1780</v>
      </c>
      <c r="L13" s="21">
        <v>34690</v>
      </c>
      <c r="M13" s="21">
        <v>38130</v>
      </c>
      <c r="N13" s="21">
        <v>5500</v>
      </c>
      <c r="O13" s="21">
        <v>0</v>
      </c>
      <c r="P13" s="21">
        <v>120</v>
      </c>
      <c r="Q13" s="21">
        <v>300</v>
      </c>
      <c r="R13" s="21">
        <v>5000</v>
      </c>
      <c r="S13" s="21">
        <v>5300</v>
      </c>
    </row>
    <row r="14" spans="1:19" ht="19.5" customHeight="1">
      <c r="A14" s="10">
        <v>41283</v>
      </c>
      <c r="B14" s="10" t="s">
        <v>24</v>
      </c>
      <c r="C14" s="19">
        <v>90657</v>
      </c>
      <c r="D14" s="19">
        <v>15</v>
      </c>
      <c r="E14" s="19">
        <v>40</v>
      </c>
      <c r="F14" s="20">
        <f t="shared" si="0"/>
        <v>88644</v>
      </c>
      <c r="G14" s="20">
        <v>2013</v>
      </c>
      <c r="H14" s="20">
        <v>0</v>
      </c>
      <c r="I14" s="20">
        <v>0</v>
      </c>
      <c r="J14" s="20">
        <v>0</v>
      </c>
      <c r="K14" s="20">
        <v>0</v>
      </c>
      <c r="L14" s="21">
        <v>38708</v>
      </c>
      <c r="M14" s="21">
        <v>50449</v>
      </c>
      <c r="N14" s="21">
        <v>0</v>
      </c>
      <c r="O14" s="21">
        <v>0</v>
      </c>
      <c r="P14" s="21">
        <v>0</v>
      </c>
      <c r="Q14" s="21">
        <v>0</v>
      </c>
      <c r="R14" s="21">
        <v>1500</v>
      </c>
      <c r="S14" s="21">
        <v>1500</v>
      </c>
    </row>
    <row r="15" spans="1:19" ht="19.5" customHeight="1">
      <c r="A15" s="10">
        <v>41284</v>
      </c>
      <c r="B15" s="10" t="s">
        <v>25</v>
      </c>
      <c r="C15" s="19">
        <v>82910</v>
      </c>
      <c r="D15" s="19">
        <v>7</v>
      </c>
      <c r="E15" s="19">
        <v>45</v>
      </c>
      <c r="F15" s="20">
        <f t="shared" si="0"/>
        <v>82910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1">
        <v>20002</v>
      </c>
      <c r="M15" s="21">
        <v>56808</v>
      </c>
      <c r="N15" s="21">
        <v>0</v>
      </c>
      <c r="O15" s="21">
        <v>600</v>
      </c>
      <c r="P15" s="21">
        <v>0</v>
      </c>
      <c r="Q15" s="21">
        <v>100</v>
      </c>
      <c r="R15" s="21">
        <v>5400</v>
      </c>
      <c r="S15" s="21">
        <v>5500</v>
      </c>
    </row>
    <row r="16" spans="1:19" ht="19.5" customHeight="1">
      <c r="A16" s="10">
        <v>41285</v>
      </c>
      <c r="B16" s="10" t="s">
        <v>26</v>
      </c>
      <c r="C16" s="19">
        <v>127957</v>
      </c>
      <c r="D16" s="19">
        <v>26</v>
      </c>
      <c r="E16" s="19">
        <v>41</v>
      </c>
      <c r="F16" s="20">
        <f t="shared" si="0"/>
        <v>120404</v>
      </c>
      <c r="G16" s="22">
        <v>7553</v>
      </c>
      <c r="H16" s="22">
        <v>0</v>
      </c>
      <c r="I16" s="22">
        <v>0</v>
      </c>
      <c r="J16" s="22">
        <v>0</v>
      </c>
      <c r="K16" s="22">
        <v>0</v>
      </c>
      <c r="L16" s="21">
        <v>76035</v>
      </c>
      <c r="M16" s="21">
        <v>47582</v>
      </c>
      <c r="N16" s="21">
        <v>3100</v>
      </c>
      <c r="O16" s="21">
        <v>340</v>
      </c>
      <c r="P16" s="21">
        <v>0</v>
      </c>
      <c r="Q16" s="21">
        <v>400</v>
      </c>
      <c r="R16" s="21">
        <v>500</v>
      </c>
      <c r="S16" s="21">
        <v>900</v>
      </c>
    </row>
    <row r="17" spans="1:19" ht="19.5" customHeight="1">
      <c r="A17" s="10">
        <v>41286</v>
      </c>
      <c r="B17" s="10" t="s">
        <v>27</v>
      </c>
      <c r="C17" s="19">
        <v>156799</v>
      </c>
      <c r="D17" s="19">
        <v>17</v>
      </c>
      <c r="E17" s="19">
        <v>58</v>
      </c>
      <c r="F17" s="20">
        <f t="shared" si="0"/>
        <v>152869</v>
      </c>
      <c r="G17" s="22">
        <v>0</v>
      </c>
      <c r="H17" s="22">
        <v>0</v>
      </c>
      <c r="I17" s="22">
        <v>0</v>
      </c>
      <c r="J17" s="22">
        <v>0</v>
      </c>
      <c r="K17" s="22">
        <v>3930</v>
      </c>
      <c r="L17" s="21">
        <v>67180</v>
      </c>
      <c r="M17" s="21">
        <v>79579</v>
      </c>
      <c r="N17" s="21">
        <v>0</v>
      </c>
      <c r="O17" s="21">
        <v>0</v>
      </c>
      <c r="P17" s="21">
        <v>440</v>
      </c>
      <c r="Q17" s="21">
        <v>500</v>
      </c>
      <c r="R17" s="21">
        <v>9100</v>
      </c>
      <c r="S17" s="21">
        <v>9600</v>
      </c>
    </row>
    <row r="18" spans="1:19" ht="19.5" customHeight="1">
      <c r="A18" s="10">
        <v>41287</v>
      </c>
      <c r="B18" s="11" t="s">
        <v>28</v>
      </c>
      <c r="C18" s="19">
        <v>87082</v>
      </c>
      <c r="D18" s="19">
        <v>10</v>
      </c>
      <c r="E18" s="19">
        <v>43</v>
      </c>
      <c r="F18" s="20">
        <f t="shared" si="0"/>
        <v>87082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1">
        <v>28763</v>
      </c>
      <c r="M18" s="21">
        <v>54639</v>
      </c>
      <c r="N18" s="21">
        <v>0</v>
      </c>
      <c r="O18" s="21">
        <v>420</v>
      </c>
      <c r="P18" s="21">
        <v>560</v>
      </c>
      <c r="Q18" s="21">
        <v>300</v>
      </c>
      <c r="R18" s="21">
        <v>2400</v>
      </c>
      <c r="S18" s="21">
        <v>2700</v>
      </c>
    </row>
    <row r="19" spans="1:19" ht="19.5" customHeight="1">
      <c r="A19" s="10">
        <v>41288</v>
      </c>
      <c r="B19" s="11" t="s">
        <v>22</v>
      </c>
      <c r="C19" s="19">
        <v>53919</v>
      </c>
      <c r="D19" s="19">
        <v>9</v>
      </c>
      <c r="E19" s="19">
        <v>27</v>
      </c>
      <c r="F19" s="20">
        <f t="shared" si="0"/>
        <v>50759</v>
      </c>
      <c r="G19" s="20">
        <v>3160</v>
      </c>
      <c r="H19" s="20">
        <v>0</v>
      </c>
      <c r="I19" s="20">
        <v>0</v>
      </c>
      <c r="J19" s="20">
        <v>0</v>
      </c>
      <c r="K19" s="20">
        <v>0</v>
      </c>
      <c r="L19" s="21">
        <v>22530</v>
      </c>
      <c r="M19" s="21">
        <v>31089</v>
      </c>
      <c r="N19" s="21">
        <v>0</v>
      </c>
      <c r="O19" s="21">
        <v>0</v>
      </c>
      <c r="P19" s="21">
        <v>0</v>
      </c>
      <c r="Q19" s="21">
        <v>300</v>
      </c>
      <c r="R19" s="21">
        <v>0</v>
      </c>
      <c r="S19" s="21">
        <v>300</v>
      </c>
    </row>
    <row r="20" spans="1:19" ht="19.5" customHeight="1">
      <c r="A20" s="10">
        <v>41289</v>
      </c>
      <c r="B20" s="11" t="s">
        <v>23</v>
      </c>
      <c r="C20" s="19">
        <v>79984</v>
      </c>
      <c r="D20" s="19">
        <v>24</v>
      </c>
      <c r="E20" s="19">
        <v>29</v>
      </c>
      <c r="F20" s="20">
        <f t="shared" si="0"/>
        <v>52371</v>
      </c>
      <c r="G20" s="20">
        <v>2413</v>
      </c>
      <c r="H20" s="20">
        <v>25200</v>
      </c>
      <c r="I20" s="20">
        <v>0</v>
      </c>
      <c r="J20" s="20">
        <v>0</v>
      </c>
      <c r="K20" s="20">
        <v>0</v>
      </c>
      <c r="L20" s="21">
        <v>44433</v>
      </c>
      <c r="M20" s="21">
        <v>32801</v>
      </c>
      <c r="N20" s="21">
        <v>1900</v>
      </c>
      <c r="O20" s="21">
        <v>0</v>
      </c>
      <c r="P20" s="21">
        <v>0</v>
      </c>
      <c r="Q20" s="21">
        <v>250</v>
      </c>
      <c r="R20" s="21">
        <v>2</v>
      </c>
      <c r="S20" s="21">
        <v>850</v>
      </c>
    </row>
    <row r="21" spans="1:19" ht="19.5" customHeight="1">
      <c r="A21" s="10">
        <v>41290</v>
      </c>
      <c r="B21" s="10" t="s">
        <v>24</v>
      </c>
      <c r="C21" s="19">
        <v>105682</v>
      </c>
      <c r="D21" s="19">
        <v>19</v>
      </c>
      <c r="E21" s="19">
        <v>35</v>
      </c>
      <c r="F21" s="20">
        <f t="shared" si="0"/>
        <v>101269</v>
      </c>
      <c r="G21" s="20">
        <v>2013</v>
      </c>
      <c r="H21" s="20">
        <v>0</v>
      </c>
      <c r="I21" s="20">
        <v>0</v>
      </c>
      <c r="J21" s="20">
        <v>2400</v>
      </c>
      <c r="K21" s="20">
        <v>0</v>
      </c>
      <c r="L21" s="21">
        <v>50563</v>
      </c>
      <c r="M21" s="21">
        <v>47119</v>
      </c>
      <c r="N21" s="21">
        <v>0</v>
      </c>
      <c r="O21" s="21">
        <v>0</v>
      </c>
      <c r="P21" s="21">
        <v>0</v>
      </c>
      <c r="Q21" s="21">
        <v>100</v>
      </c>
      <c r="R21" s="21">
        <v>7900</v>
      </c>
      <c r="S21" s="21">
        <v>8000</v>
      </c>
    </row>
    <row r="22" spans="1:19" ht="19.5" customHeight="1">
      <c r="A22" s="10">
        <v>41291</v>
      </c>
      <c r="B22" s="10" t="s">
        <v>25</v>
      </c>
      <c r="C22" s="19">
        <v>107626</v>
      </c>
      <c r="D22" s="19">
        <v>28</v>
      </c>
      <c r="E22" s="19">
        <v>34</v>
      </c>
      <c r="F22" s="20">
        <f t="shared" si="0"/>
        <v>76500</v>
      </c>
      <c r="G22" s="22">
        <v>5926</v>
      </c>
      <c r="H22" s="22">
        <v>25200</v>
      </c>
      <c r="I22" s="22">
        <v>0</v>
      </c>
      <c r="J22" s="22">
        <v>0</v>
      </c>
      <c r="K22" s="22">
        <v>0</v>
      </c>
      <c r="L22" s="21">
        <v>65216</v>
      </c>
      <c r="M22" s="21">
        <v>41970</v>
      </c>
      <c r="N22" s="21">
        <v>0</v>
      </c>
      <c r="O22" s="21">
        <v>0</v>
      </c>
      <c r="P22" s="21">
        <v>240</v>
      </c>
      <c r="Q22" s="21">
        <v>200</v>
      </c>
      <c r="R22" s="21">
        <v>0</v>
      </c>
      <c r="S22" s="21">
        <v>200</v>
      </c>
    </row>
    <row r="23" spans="1:19" ht="19.5" customHeight="1">
      <c r="A23" s="10">
        <v>41292</v>
      </c>
      <c r="B23" s="10" t="s">
        <v>26</v>
      </c>
      <c r="C23" s="19">
        <v>111520</v>
      </c>
      <c r="D23" s="19">
        <v>22</v>
      </c>
      <c r="E23" s="19">
        <v>42</v>
      </c>
      <c r="F23" s="20">
        <f t="shared" si="0"/>
        <v>85597</v>
      </c>
      <c r="G23" s="22">
        <v>2013</v>
      </c>
      <c r="H23" s="22">
        <v>18970</v>
      </c>
      <c r="I23" s="22">
        <v>2360</v>
      </c>
      <c r="J23" s="22">
        <v>0</v>
      </c>
      <c r="K23" s="22">
        <v>2580</v>
      </c>
      <c r="L23" s="21">
        <v>49983</v>
      </c>
      <c r="M23" s="21">
        <v>57817</v>
      </c>
      <c r="N23" s="21">
        <v>1900</v>
      </c>
      <c r="O23" s="21">
        <v>200</v>
      </c>
      <c r="P23" s="21">
        <v>120</v>
      </c>
      <c r="Q23" s="21">
        <v>200</v>
      </c>
      <c r="R23" s="21">
        <v>1300</v>
      </c>
      <c r="S23" s="21">
        <v>1500</v>
      </c>
    </row>
    <row r="24" spans="1:19" ht="19.5" customHeight="1">
      <c r="A24" s="10">
        <v>41293</v>
      </c>
      <c r="B24" s="10" t="s">
        <v>27</v>
      </c>
      <c r="C24" s="19">
        <v>135770</v>
      </c>
      <c r="D24" s="19">
        <v>13</v>
      </c>
      <c r="E24" s="19">
        <v>54</v>
      </c>
      <c r="F24" s="20">
        <f t="shared" si="0"/>
        <v>110490</v>
      </c>
      <c r="G24" s="22">
        <v>15280</v>
      </c>
      <c r="H24" s="22">
        <v>0</v>
      </c>
      <c r="I24" s="22">
        <v>0</v>
      </c>
      <c r="J24" s="22">
        <v>0</v>
      </c>
      <c r="K24" s="22">
        <v>10000</v>
      </c>
      <c r="L24" s="21">
        <v>59612</v>
      </c>
      <c r="M24" s="21">
        <v>67318</v>
      </c>
      <c r="N24" s="21">
        <v>0</v>
      </c>
      <c r="O24" s="21">
        <v>0</v>
      </c>
      <c r="P24" s="21">
        <v>420</v>
      </c>
      <c r="Q24" s="21">
        <v>200</v>
      </c>
      <c r="R24" s="21">
        <v>8000</v>
      </c>
      <c r="S24" s="21">
        <v>8420</v>
      </c>
    </row>
    <row r="25" spans="1:19" ht="19.5" customHeight="1">
      <c r="A25" s="10">
        <v>41294</v>
      </c>
      <c r="B25" s="11" t="s">
        <v>28</v>
      </c>
      <c r="C25" s="19">
        <v>97040</v>
      </c>
      <c r="D25" s="19">
        <v>20</v>
      </c>
      <c r="E25" s="19">
        <v>42</v>
      </c>
      <c r="F25" s="20">
        <f t="shared" si="0"/>
        <v>78080</v>
      </c>
      <c r="G25" s="22">
        <v>0</v>
      </c>
      <c r="H25" s="22">
        <v>0</v>
      </c>
      <c r="I25" s="22">
        <v>5160</v>
      </c>
      <c r="J25" s="22">
        <v>0</v>
      </c>
      <c r="K25" s="22">
        <v>13800</v>
      </c>
      <c r="L25" s="21">
        <v>40132</v>
      </c>
      <c r="M25" s="21">
        <v>52828</v>
      </c>
      <c r="N25" s="21">
        <v>0</v>
      </c>
      <c r="O25" s="21">
        <v>640</v>
      </c>
      <c r="P25" s="21">
        <v>240</v>
      </c>
      <c r="Q25" s="21">
        <v>400</v>
      </c>
      <c r="R25" s="21">
        <v>2800</v>
      </c>
      <c r="S25" s="21">
        <v>3200</v>
      </c>
    </row>
    <row r="26" spans="1:19" ht="19.5" customHeight="1">
      <c r="A26" s="10">
        <v>41295</v>
      </c>
      <c r="B26" s="11" t="s">
        <v>22</v>
      </c>
      <c r="C26" s="19">
        <v>108348</v>
      </c>
      <c r="D26" s="19">
        <v>36</v>
      </c>
      <c r="E26" s="19">
        <v>39</v>
      </c>
      <c r="F26" s="20">
        <f t="shared" si="0"/>
        <v>72348</v>
      </c>
      <c r="G26" s="20">
        <v>0</v>
      </c>
      <c r="H26" s="20">
        <v>36000</v>
      </c>
      <c r="I26" s="20">
        <v>0</v>
      </c>
      <c r="J26" s="20">
        <v>0</v>
      </c>
      <c r="K26" s="20">
        <v>0</v>
      </c>
      <c r="L26" s="21">
        <v>55110</v>
      </c>
      <c r="M26" s="21">
        <v>51818</v>
      </c>
      <c r="N26" s="21">
        <v>0</v>
      </c>
      <c r="O26" s="21">
        <v>0</v>
      </c>
      <c r="P26" s="21">
        <v>120</v>
      </c>
      <c r="Q26" s="21">
        <v>300</v>
      </c>
      <c r="R26" s="21">
        <v>1000</v>
      </c>
      <c r="S26" s="21">
        <v>1300</v>
      </c>
    </row>
    <row r="27" spans="1:19" ht="19.5" customHeight="1">
      <c r="A27" s="10">
        <v>41296</v>
      </c>
      <c r="B27" s="11" t="s">
        <v>23</v>
      </c>
      <c r="C27" s="19">
        <v>87661</v>
      </c>
      <c r="D27" s="19">
        <v>33</v>
      </c>
      <c r="E27" s="19">
        <v>33</v>
      </c>
      <c r="F27" s="20">
        <f t="shared" si="0"/>
        <v>57061</v>
      </c>
      <c r="G27" s="20">
        <v>0</v>
      </c>
      <c r="H27" s="20">
        <v>30600</v>
      </c>
      <c r="I27" s="20">
        <v>0</v>
      </c>
      <c r="J27" s="20">
        <v>0</v>
      </c>
      <c r="K27" s="20">
        <v>0</v>
      </c>
      <c r="L27" s="21">
        <v>45792</v>
      </c>
      <c r="M27" s="21">
        <v>40274</v>
      </c>
      <c r="N27" s="21">
        <v>0</v>
      </c>
      <c r="O27" s="21">
        <v>0</v>
      </c>
      <c r="P27" s="21">
        <v>960</v>
      </c>
      <c r="Q27" s="21">
        <v>0</v>
      </c>
      <c r="R27" s="21">
        <v>600</v>
      </c>
      <c r="S27" s="21">
        <v>635</v>
      </c>
    </row>
    <row r="28" spans="1:19" ht="19.5" customHeight="1">
      <c r="A28" s="10">
        <v>41297</v>
      </c>
      <c r="B28" s="10" t="s">
        <v>24</v>
      </c>
      <c r="C28" s="19">
        <v>104779</v>
      </c>
      <c r="D28" s="19">
        <v>33</v>
      </c>
      <c r="E28" s="19">
        <v>42</v>
      </c>
      <c r="F28" s="20">
        <f t="shared" si="0"/>
        <v>68899</v>
      </c>
      <c r="G28" s="20">
        <v>3480</v>
      </c>
      <c r="H28" s="20">
        <v>32400</v>
      </c>
      <c r="I28" s="20">
        <v>0</v>
      </c>
      <c r="J28" s="20">
        <v>0</v>
      </c>
      <c r="K28" s="20">
        <v>0</v>
      </c>
      <c r="L28" s="21">
        <v>50630</v>
      </c>
      <c r="M28" s="21">
        <v>51230</v>
      </c>
      <c r="N28" s="21">
        <v>600</v>
      </c>
      <c r="O28" s="21">
        <v>200</v>
      </c>
      <c r="P28" s="21">
        <v>120</v>
      </c>
      <c r="Q28" s="21">
        <v>200</v>
      </c>
      <c r="R28" s="21">
        <v>1000</v>
      </c>
      <c r="S28" s="21">
        <v>1999</v>
      </c>
    </row>
    <row r="29" spans="1:19" ht="19.5" customHeight="1">
      <c r="A29" s="10">
        <v>41298</v>
      </c>
      <c r="B29" s="10" t="s">
        <v>25</v>
      </c>
      <c r="C29" s="19">
        <v>52291</v>
      </c>
      <c r="D29" s="19">
        <v>19</v>
      </c>
      <c r="E29" s="19">
        <v>27</v>
      </c>
      <c r="F29" s="20">
        <f t="shared" si="0"/>
        <v>47918</v>
      </c>
      <c r="G29" s="22">
        <v>2013</v>
      </c>
      <c r="H29" s="22">
        <v>0</v>
      </c>
      <c r="I29" s="22">
        <v>2360</v>
      </c>
      <c r="J29" s="22">
        <v>0</v>
      </c>
      <c r="K29" s="22">
        <v>0</v>
      </c>
      <c r="L29" s="21">
        <v>21653</v>
      </c>
      <c r="M29" s="21">
        <v>30238</v>
      </c>
      <c r="N29" s="21">
        <v>0</v>
      </c>
      <c r="O29" s="21">
        <v>0</v>
      </c>
      <c r="P29" s="21">
        <v>0</v>
      </c>
      <c r="Q29" s="21">
        <v>200</v>
      </c>
      <c r="R29" s="21">
        <v>200</v>
      </c>
      <c r="S29" s="21">
        <v>400</v>
      </c>
    </row>
    <row r="30" spans="1:19" ht="19.5" customHeight="1">
      <c r="A30" s="10">
        <v>41299</v>
      </c>
      <c r="B30" s="10" t="s">
        <v>26</v>
      </c>
      <c r="C30" s="19">
        <v>111196</v>
      </c>
      <c r="D30" s="19">
        <v>32</v>
      </c>
      <c r="E30" s="19">
        <v>39</v>
      </c>
      <c r="F30" s="20">
        <f t="shared" si="0"/>
        <v>95790</v>
      </c>
      <c r="G30" s="22">
        <v>13393</v>
      </c>
      <c r="H30" s="22">
        <v>0</v>
      </c>
      <c r="I30" s="22">
        <v>0</v>
      </c>
      <c r="J30" s="22">
        <v>0</v>
      </c>
      <c r="K30" s="22">
        <v>2013</v>
      </c>
      <c r="L30" s="21">
        <v>60434</v>
      </c>
      <c r="M30" s="21">
        <v>47202</v>
      </c>
      <c r="N30" s="21">
        <v>1400</v>
      </c>
      <c r="O30" s="21">
        <v>660</v>
      </c>
      <c r="P30" s="21">
        <v>0</v>
      </c>
      <c r="Q30" s="21">
        <v>600</v>
      </c>
      <c r="R30" s="21">
        <v>900</v>
      </c>
      <c r="S30" s="21">
        <v>1500</v>
      </c>
    </row>
    <row r="31" spans="1:19" ht="19.5" customHeight="1">
      <c r="A31" s="10">
        <v>41300</v>
      </c>
      <c r="B31" s="10" t="s">
        <v>27</v>
      </c>
      <c r="C31" s="19">
        <v>110277</v>
      </c>
      <c r="D31" s="19">
        <v>21</v>
      </c>
      <c r="E31" s="19">
        <v>55</v>
      </c>
      <c r="F31" s="20">
        <f t="shared" si="0"/>
        <v>106307</v>
      </c>
      <c r="G31" s="22">
        <v>3970</v>
      </c>
      <c r="H31" s="22">
        <v>0</v>
      </c>
      <c r="I31" s="22">
        <v>0</v>
      </c>
      <c r="J31" s="22">
        <v>0</v>
      </c>
      <c r="K31" s="22">
        <v>0</v>
      </c>
      <c r="L31" s="21">
        <v>40460</v>
      </c>
      <c r="M31" s="21">
        <v>66417</v>
      </c>
      <c r="N31" s="21">
        <v>2800</v>
      </c>
      <c r="O31" s="21">
        <v>120</v>
      </c>
      <c r="P31" s="21">
        <v>280</v>
      </c>
      <c r="Q31" s="21">
        <v>200</v>
      </c>
      <c r="R31" s="21">
        <v>0</v>
      </c>
      <c r="S31" s="21">
        <v>200</v>
      </c>
    </row>
    <row r="32" spans="1:19" ht="19.5" customHeight="1">
      <c r="A32" s="10">
        <v>41301</v>
      </c>
      <c r="B32" s="11" t="s">
        <v>28</v>
      </c>
      <c r="C32" s="19">
        <v>90073</v>
      </c>
      <c r="D32" s="19">
        <v>24</v>
      </c>
      <c r="E32" s="19">
        <v>48</v>
      </c>
      <c r="F32" s="20">
        <f t="shared" si="0"/>
        <v>81793</v>
      </c>
      <c r="G32" s="22">
        <v>3580</v>
      </c>
      <c r="H32" s="22">
        <v>0</v>
      </c>
      <c r="I32" s="22">
        <v>0</v>
      </c>
      <c r="J32" s="22">
        <v>0</v>
      </c>
      <c r="K32" s="22">
        <v>4700</v>
      </c>
      <c r="L32" s="21">
        <v>29271</v>
      </c>
      <c r="M32" s="21">
        <v>56962</v>
      </c>
      <c r="N32" s="21">
        <v>200</v>
      </c>
      <c r="O32" s="21">
        <v>0</v>
      </c>
      <c r="P32" s="21">
        <v>240</v>
      </c>
      <c r="Q32" s="21">
        <v>900</v>
      </c>
      <c r="R32" s="21">
        <v>2500</v>
      </c>
      <c r="S32" s="21">
        <v>3400</v>
      </c>
    </row>
    <row r="33" spans="1:19" ht="19.5" customHeight="1">
      <c r="A33" s="10">
        <v>41302</v>
      </c>
      <c r="B33" s="11" t="s">
        <v>22</v>
      </c>
      <c r="C33" s="19">
        <v>67892</v>
      </c>
      <c r="D33" s="19">
        <v>40</v>
      </c>
      <c r="E33" s="19">
        <v>53</v>
      </c>
      <c r="F33" s="20">
        <f t="shared" si="0"/>
        <v>61139</v>
      </c>
      <c r="G33" s="20">
        <v>2113</v>
      </c>
      <c r="H33" s="20">
        <v>0</v>
      </c>
      <c r="I33" s="20">
        <v>2840</v>
      </c>
      <c r="J33" s="20">
        <v>0</v>
      </c>
      <c r="K33" s="20">
        <v>1800</v>
      </c>
      <c r="L33" s="21">
        <v>35213</v>
      </c>
      <c r="M33" s="21">
        <v>32179</v>
      </c>
      <c r="N33" s="21">
        <v>0</v>
      </c>
      <c r="O33" s="21">
        <v>0</v>
      </c>
      <c r="P33" s="21">
        <v>0</v>
      </c>
      <c r="Q33" s="21">
        <v>100</v>
      </c>
      <c r="R33" s="21">
        <v>400</v>
      </c>
      <c r="S33" s="21">
        <v>500</v>
      </c>
    </row>
    <row r="34" spans="1:19" ht="19.5" customHeight="1">
      <c r="A34" s="10">
        <v>41303</v>
      </c>
      <c r="B34" s="11" t="s">
        <v>23</v>
      </c>
      <c r="C34" s="19">
        <v>76917</v>
      </c>
      <c r="D34" s="19">
        <v>27</v>
      </c>
      <c r="E34" s="19">
        <v>23</v>
      </c>
      <c r="F34" s="20">
        <f t="shared" si="0"/>
        <v>42291</v>
      </c>
      <c r="G34" s="20">
        <v>4026</v>
      </c>
      <c r="H34" s="20">
        <v>28800</v>
      </c>
      <c r="I34" s="20">
        <v>0</v>
      </c>
      <c r="J34" s="20">
        <v>0</v>
      </c>
      <c r="K34" s="20">
        <v>1800</v>
      </c>
      <c r="L34" s="21">
        <v>49576</v>
      </c>
      <c r="M34" s="21">
        <v>26901</v>
      </c>
      <c r="N34" s="21">
        <v>0</v>
      </c>
      <c r="O34" s="21">
        <v>0</v>
      </c>
      <c r="P34" s="21">
        <v>240</v>
      </c>
      <c r="Q34" s="21">
        <v>200</v>
      </c>
      <c r="R34" s="21">
        <v>0</v>
      </c>
      <c r="S34" s="21">
        <v>200</v>
      </c>
    </row>
    <row r="35" spans="1:19" ht="19.5" customHeight="1">
      <c r="A35" s="10">
        <v>41304</v>
      </c>
      <c r="B35" s="11" t="s">
        <v>30</v>
      </c>
      <c r="C35" s="19">
        <v>71393</v>
      </c>
      <c r="D35" s="19">
        <v>11</v>
      </c>
      <c r="E35" s="19">
        <v>36</v>
      </c>
      <c r="F35" s="20">
        <f t="shared" si="0"/>
        <v>59509</v>
      </c>
      <c r="G35" s="20">
        <v>5004</v>
      </c>
      <c r="H35" s="20">
        <v>0</v>
      </c>
      <c r="I35" s="20">
        <v>2500</v>
      </c>
      <c r="J35" s="20">
        <v>0</v>
      </c>
      <c r="K35" s="20">
        <f>1800+2580</f>
        <v>4380</v>
      </c>
      <c r="L35" s="21">
        <v>27800</v>
      </c>
      <c r="M35" s="21">
        <v>43053</v>
      </c>
      <c r="N35" s="21">
        <v>0</v>
      </c>
      <c r="O35" s="21">
        <v>220</v>
      </c>
      <c r="P35" s="21">
        <v>0</v>
      </c>
      <c r="Q35" s="21">
        <v>300</v>
      </c>
      <c r="R35" s="21">
        <v>0</v>
      </c>
      <c r="S35" s="21">
        <v>320</v>
      </c>
    </row>
    <row r="36" spans="1:19" ht="19.5" customHeight="1">
      <c r="A36" s="10">
        <v>41305</v>
      </c>
      <c r="B36" s="10" t="s">
        <v>31</v>
      </c>
      <c r="C36" s="19">
        <v>106770</v>
      </c>
      <c r="D36" s="19">
        <v>12</v>
      </c>
      <c r="E36" s="19">
        <v>57</v>
      </c>
      <c r="F36" s="20">
        <f t="shared" si="0"/>
        <v>97237</v>
      </c>
      <c r="G36" s="22">
        <v>4733</v>
      </c>
      <c r="H36" s="22">
        <v>0</v>
      </c>
      <c r="I36" s="22">
        <v>0</v>
      </c>
      <c r="J36" s="22">
        <v>0</v>
      </c>
      <c r="K36" s="22">
        <v>4800</v>
      </c>
      <c r="L36" s="21">
        <v>33938</v>
      </c>
      <c r="M36" s="21">
        <v>68332</v>
      </c>
      <c r="N36" s="21">
        <v>3600</v>
      </c>
      <c r="O36" s="21">
        <v>0</v>
      </c>
      <c r="P36" s="21">
        <v>0</v>
      </c>
      <c r="Q36" s="21">
        <v>600</v>
      </c>
      <c r="R36" s="21">
        <v>300</v>
      </c>
      <c r="S36" s="21">
        <v>900</v>
      </c>
    </row>
    <row r="37" spans="1:11" s="15" customFormat="1" ht="15" customHeight="1">
      <c r="A37" s="13"/>
      <c r="B37" s="13"/>
      <c r="C37" s="13"/>
      <c r="D37" s="13"/>
      <c r="E37" s="13"/>
      <c r="F37" s="13"/>
      <c r="G37" s="13"/>
      <c r="H37" s="13"/>
      <c r="I37" s="14"/>
      <c r="J37" s="14"/>
      <c r="K37" s="14"/>
    </row>
    <row r="38" spans="1:11" ht="15" customHeight="1">
      <c r="A38" s="16"/>
      <c r="B38" s="16"/>
      <c r="C38" s="16"/>
      <c r="D38" s="16"/>
      <c r="E38" s="16"/>
      <c r="F38" s="16"/>
      <c r="G38" s="16"/>
      <c r="H38" s="16"/>
      <c r="I38" s="17"/>
      <c r="J38" s="17"/>
      <c r="K38" s="17"/>
    </row>
  </sheetData>
  <sheetProtection/>
  <mergeCells count="7">
    <mergeCell ref="C1:S1"/>
    <mergeCell ref="C2:S2"/>
    <mergeCell ref="A3:B5"/>
    <mergeCell ref="C3:S3"/>
    <mergeCell ref="C4:E4"/>
    <mergeCell ref="F4:K4"/>
    <mergeCell ref="L4:S4"/>
  </mergeCells>
  <printOptions horizontalCentered="1"/>
  <pageMargins left="0.3937007874015748" right="0.3937007874015748" top="0" bottom="0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2013-11-05T09:12:34Z</dcterms:modified>
  <cp:category/>
  <cp:version/>
  <cp:contentType/>
  <cp:contentStatus/>
</cp:coreProperties>
</file>